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nlooxgroup.sharepoint.com/MA/Documents/01-PM/Produktunterlagen/Benchmark/InLoox 10/"/>
    </mc:Choice>
  </mc:AlternateContent>
  <xr:revisionPtr revIDLastSave="0" documentId="8_{FC36BA57-2E3F-425E-B421-01395F1AF7DA}" xr6:coauthVersionLast="31" xr6:coauthVersionMax="31" xr10:uidLastSave="{00000000-0000-0000-0000-000000000000}"/>
  <bookViews>
    <workbookView xWindow="540" yWindow="1050" windowWidth="14415" windowHeight="10935" xr2:uid="{00000000-000D-0000-FFFF-FFFF00000000}"/>
  </bookViews>
  <sheets>
    <sheet name="Benchmark" sheetId="1" r:id="rId1"/>
  </sheets>
  <calcPr calcId="179017"/>
</workbook>
</file>

<file path=xl/calcChain.xml><?xml version="1.0" encoding="utf-8"?>
<calcChain xmlns="http://schemas.openxmlformats.org/spreadsheetml/2006/main">
  <c r="E72" i="1" l="1"/>
  <c r="E68" i="1"/>
  <c r="E66" i="1"/>
  <c r="C109" i="1" l="1"/>
  <c r="B109" i="1"/>
  <c r="F107" i="1"/>
  <c r="E107" i="1"/>
  <c r="F106" i="1"/>
  <c r="E106" i="1"/>
  <c r="F105" i="1"/>
  <c r="E105" i="1"/>
  <c r="F104" i="1"/>
  <c r="E104" i="1"/>
  <c r="F103" i="1"/>
  <c r="F102" i="1" s="1"/>
  <c r="C117" i="1" s="1"/>
  <c r="E103" i="1"/>
  <c r="E102" i="1" s="1"/>
  <c r="B117" i="1" s="1"/>
  <c r="F101" i="1"/>
  <c r="F100" i="1"/>
  <c r="F99" i="1"/>
  <c r="E99" i="1"/>
  <c r="E95" i="1" s="1"/>
  <c r="B116" i="1" s="1"/>
  <c r="F98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F86" i="1" s="1"/>
  <c r="C115" i="1" s="1"/>
  <c r="E88" i="1"/>
  <c r="F87" i="1"/>
  <c r="E87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F74" i="1" s="1"/>
  <c r="E75" i="1"/>
  <c r="E74" i="1" s="1"/>
  <c r="B114" i="1" s="1"/>
  <c r="E73" i="1"/>
  <c r="E71" i="1"/>
  <c r="E70" i="1"/>
  <c r="E69" i="1"/>
  <c r="E67" i="1"/>
  <c r="F65" i="1"/>
  <c r="E65" i="1"/>
  <c r="E64" i="1"/>
  <c r="F63" i="1"/>
  <c r="E63" i="1"/>
  <c r="E61" i="1"/>
  <c r="E60" i="1"/>
  <c r="E59" i="1"/>
  <c r="E58" i="1"/>
  <c r="E57" i="1"/>
  <c r="E56" i="1"/>
  <c r="E55" i="1"/>
  <c r="F54" i="1"/>
  <c r="E54" i="1"/>
  <c r="F53" i="1"/>
  <c r="F52" i="1" s="1"/>
  <c r="C112" i="1" s="1"/>
  <c r="E53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E20" i="1"/>
  <c r="F19" i="1"/>
  <c r="E19" i="1"/>
  <c r="F16" i="1"/>
  <c r="E16" i="1"/>
  <c r="F13" i="1"/>
  <c r="E13" i="1"/>
  <c r="F10" i="1"/>
  <c r="E10" i="1"/>
  <c r="E8" i="1"/>
  <c r="E7" i="1"/>
  <c r="E6" i="1"/>
  <c r="F5" i="1"/>
  <c r="E5" i="1"/>
  <c r="E3" i="1" s="1"/>
  <c r="B110" i="1" s="1"/>
  <c r="F4" i="1"/>
  <c r="E4" i="1"/>
  <c r="F3" i="1" l="1"/>
  <c r="C110" i="1" s="1"/>
  <c r="E44" i="1"/>
  <c r="B111" i="1" s="1"/>
  <c r="E62" i="1"/>
  <c r="B113" i="1" s="1"/>
  <c r="F95" i="1"/>
  <c r="C116" i="1" s="1"/>
  <c r="F44" i="1"/>
  <c r="C111" i="1" s="1"/>
  <c r="E52" i="1"/>
  <c r="B112" i="1" s="1"/>
  <c r="E86" i="1"/>
  <c r="B115" i="1" s="1"/>
  <c r="C114" i="1"/>
  <c r="F62" i="1"/>
  <c r="B118" i="1" l="1"/>
  <c r="C118" i="1"/>
</calcChain>
</file>

<file path=xl/sharedStrings.xml><?xml version="1.0" encoding="utf-8"?>
<sst xmlns="http://schemas.openxmlformats.org/spreadsheetml/2006/main" count="316" uniqueCount="113">
  <si>
    <t>x</t>
  </si>
  <si>
    <t>?</t>
  </si>
  <si>
    <t>Usability</t>
  </si>
  <si>
    <t>Integration in Office 365</t>
  </si>
  <si>
    <t>Mobile Apps (optional)</t>
  </si>
  <si>
    <r>
      <t xml:space="preserve">Benchmark: </t>
    </r>
    <r>
      <rPr>
        <sz val="14"/>
        <rFont val="Arial"/>
        <family val="2"/>
      </rPr>
      <t>Project Management Software</t>
    </r>
    <r>
      <rPr>
        <b/>
        <sz val="14"/>
        <rFont val="Arial"/>
        <family val="2"/>
      </rPr>
      <t xml:space="preserve">
</t>
    </r>
    <r>
      <rPr>
        <b/>
        <sz val="9"/>
        <rFont val="Arial"/>
        <family val="2"/>
      </rPr>
      <t xml:space="preserve">Instructions:
</t>
    </r>
    <r>
      <rPr>
        <sz val="9"/>
        <rFont val="Arial"/>
        <family val="2"/>
      </rPr>
      <t>Replace the '</t>
    </r>
    <r>
      <rPr>
        <b/>
        <sz val="9"/>
        <rFont val="Arial"/>
        <family val="2"/>
      </rPr>
      <t>?'</t>
    </r>
    <r>
      <rPr>
        <sz val="9"/>
        <rFont val="Arial"/>
        <family val="2"/>
      </rPr>
      <t xml:space="preserve"> with an '</t>
    </r>
    <r>
      <rPr>
        <b/>
        <sz val="9"/>
        <rFont val="Arial"/>
        <family val="2"/>
      </rPr>
      <t>x'</t>
    </r>
    <r>
      <rPr>
        <sz val="9"/>
        <rFont val="Arial"/>
        <family val="2"/>
      </rPr>
      <t xml:space="preserve"> if the competitor satisfies the requirement. If nor, delete the '</t>
    </r>
    <r>
      <rPr>
        <b/>
        <sz val="9"/>
        <rFont val="Arial"/>
        <family val="2"/>
      </rPr>
      <t>?'</t>
    </r>
    <r>
      <rPr>
        <sz val="9"/>
        <rFont val="Arial"/>
        <family val="2"/>
      </rPr>
      <t xml:space="preserve"> . You can adjust the relevance of each item by changing the value in the "points" cloumn.</t>
    </r>
  </si>
  <si>
    <t>Features</t>
  </si>
  <si>
    <t>Points</t>
  </si>
  <si>
    <t>InLoox</t>
  </si>
  <si>
    <t>Competitor</t>
  </si>
  <si>
    <t>Complete project management solution including project planning, resource scheduling and budget organization</t>
  </si>
  <si>
    <t>100% integrated into Microsoft® Outlook®</t>
  </si>
  <si>
    <t>Check lists to organize project information</t>
  </si>
  <si>
    <t>Project approval workflow with project requests and project approvals</t>
  </si>
  <si>
    <t>Project time planning with Gantt chart</t>
  </si>
  <si>
    <t>Forward and backward scheduling</t>
  </si>
  <si>
    <t>Incorporation of complex relations between planning elements (dependencies, constraints, lags)</t>
  </si>
  <si>
    <t>Project groups to create interdependences between two and more project plans</t>
  </si>
  <si>
    <t>Project snapshot to record the current status of the project plan</t>
  </si>
  <si>
    <t>Graphical multi-project resource management and capacity-utilization with integrated Microsoft® Exchange Server® free/busy feature</t>
  </si>
  <si>
    <t>Resource utilization on team and department levels</t>
  </si>
  <si>
    <t>Skill management (Search and group resources by skills)</t>
  </si>
  <si>
    <t>Contact management which allows the use without Active Directory or Exchange account</t>
  </si>
  <si>
    <t xml:space="preserve">Automatically generated task list for project managers and team members </t>
  </si>
  <si>
    <t xml:space="preserve">Automatic progress feedback from Microsoft Outlook or task lists into the project plan </t>
  </si>
  <si>
    <t xml:space="preserve">Multi-project timeline overview </t>
  </si>
  <si>
    <t xml:space="preserve">Mind Mapping and brainstorming module for visualization of project ideas and concepts </t>
  </si>
  <si>
    <t>Project chat to swiftly exchange notes 
and comments</t>
  </si>
  <si>
    <t>Project dashboard with customizable widgets</t>
  </si>
  <si>
    <t>Project time tracking directly in the project or from the Outlook calendar to freely-definable project cost centers</t>
  </si>
  <si>
    <t>User-defined working time calendars</t>
  </si>
  <si>
    <t>Document management directly in the project or from the Outlook inbox</t>
  </si>
  <si>
    <t>Project budgeting with planned and actual expenses and revenues approval</t>
  </si>
  <si>
    <t>Project billing incl. continuous billing e.g. for services</t>
  </si>
  <si>
    <t xml:space="preserve">Graphical budget overview with cost line chart </t>
  </si>
  <si>
    <t xml:space="preserve">Project marketing with professional and individual customizing e-mail templates and boilerplates </t>
  </si>
  <si>
    <t>Import and export functions for Microsoft® Project®</t>
  </si>
  <si>
    <t>Soft and hard deadlines</t>
  </si>
  <si>
    <t>Automatic alerts on deadline overruns</t>
  </si>
  <si>
    <t xml:space="preserve">Automatic alerts on budget overruns </t>
  </si>
  <si>
    <t>Automatic plan/actual comparison</t>
  </si>
  <si>
    <t>Highly flexible report generator</t>
  </si>
  <si>
    <t>Free of charge report designer as part of the product deliverables</t>
  </si>
  <si>
    <t>Numerous report templates as part of the product deliverables</t>
  </si>
  <si>
    <t>Custom fields (texts, numerical values, yes/no-buttons, lists, etc. )</t>
  </si>
  <si>
    <t xml:space="preserve">Comfortable and easy to use </t>
  </si>
  <si>
    <t>Self-explanatory user interface, corresponds 1:1 to the Office world</t>
  </si>
  <si>
    <t xml:space="preserve">Very low installation and configuration costs. Install and start your project management immediately </t>
  </si>
  <si>
    <t>Full text search in projects</t>
  </si>
  <si>
    <t>Cloud services (optional)</t>
  </si>
  <si>
    <t>Choice of local (in the company) or cloud data storage</t>
  </si>
  <si>
    <t>Migration to the Cloud or from the Cloud</t>
  </si>
  <si>
    <t>1 GB storage space for documents / user with upgrade option</t>
  </si>
  <si>
    <t>Unlimited number of projects</t>
  </si>
  <si>
    <t>Daily data backup</t>
  </si>
  <si>
    <t xml:space="preserve">Guaranteed availability </t>
  </si>
  <si>
    <t>All upgrades are included</t>
  </si>
  <si>
    <t>Free of charge with Universal User for Android and iPhone</t>
  </si>
  <si>
    <t>Exchange of the project information via Smartphone</t>
  </si>
  <si>
    <t>Documentation of the working hours on the go</t>
  </si>
  <si>
    <t>Encrypted data transfer</t>
  </si>
  <si>
    <t>Available as SaaS solution in the Cloud or in the classic licensing model</t>
  </si>
  <si>
    <t>Performance &amp; security</t>
  </si>
  <si>
    <t xml:space="preserve">Very low administrative and IT costs </t>
  </si>
  <si>
    <t>Very high performance and capacity</t>
  </si>
  <si>
    <t>Team capability through full network support</t>
  </si>
  <si>
    <t>Approved access control on the role and account base</t>
  </si>
  <si>
    <t xml:space="preserve">Security is based on Active Directory or Exchange Server, so that the user accounts don't need to be created multiple times </t>
  </si>
  <si>
    <t>Integrates perfectly into existing Microsoft system landscapes as the software supports a variety of  technologies, such as Windows Server, Active Directory®, Exchange Server and SharePoint Server®</t>
  </si>
  <si>
    <t>Offline-mode support</t>
  </si>
  <si>
    <t>Works with Windows Terminal Server®, Citrix®</t>
  </si>
  <si>
    <t xml:space="preserve">Support for Virtual Private Networking (VPN) and dial-up connections (RAS) </t>
  </si>
  <si>
    <t>Support for clustering and replication to connect domains, sites, and servers</t>
  </si>
  <si>
    <t>Easily adaptable without programming effort</t>
  </si>
  <si>
    <t>Availability &amp; investment security</t>
  </si>
  <si>
    <t xml:space="preserve">Free support via e-mail and telephone directly from qualified technicians </t>
  </si>
  <si>
    <t xml:space="preserve">Constant development and adaptation to market requirements and new Outlook versions </t>
  </si>
  <si>
    <t>Immediately available - start today</t>
  </si>
  <si>
    <t>Costs/Licensing model</t>
  </si>
  <si>
    <t>Free software updates within one version generation</t>
  </si>
  <si>
    <t>Software Maintenance Plan guaranties free upgrades within a given year.</t>
  </si>
  <si>
    <t xml:space="preserve">Viewer licenses for the workgroups in read-only-mode </t>
  </si>
  <si>
    <t>No hidden costs</t>
  </si>
  <si>
    <t>Single payment, software leasing or financing</t>
  </si>
  <si>
    <t>Sympathy</t>
  </si>
  <si>
    <t>Nice, pragmatic concept</t>
  </si>
  <si>
    <t>Fair pricing model</t>
  </si>
  <si>
    <t>No aggressive distribution</t>
  </si>
  <si>
    <t>No pressure to register or call - test the software free of charge and without obligation</t>
  </si>
  <si>
    <t>Total evaluation</t>
  </si>
  <si>
    <t>Total</t>
  </si>
  <si>
    <t>Task management with free tasks and virtual Kanban Board</t>
  </si>
  <si>
    <t>Definition of project favorites for a better overview</t>
  </si>
  <si>
    <t>Milestones and activities in the project planning can be synchronized with the Outlook calendar or Outlook tasks</t>
  </si>
  <si>
    <t>Automatic notification of changes in the project plan for internal and external resources via e-mail and Outlook notification</t>
  </si>
  <si>
    <t>Automatic notifications in case of changes to the planning, to tasks, time tracking entries or documents</t>
  </si>
  <si>
    <t xml:space="preserve">Available in English, German, Italian, Spanish, French </t>
  </si>
  <si>
    <t>Online help in English and German</t>
  </si>
  <si>
    <t xml:space="preserve">Proven project solution </t>
  </si>
  <si>
    <t>Flexible rental model (1 or 12 months)</t>
  </si>
  <si>
    <t>Access to the project data on the go</t>
  </si>
  <si>
    <t>Automatic updating of the tasks</t>
  </si>
  <si>
    <t>Create tasks on the go and mark them as completed</t>
  </si>
  <si>
    <t>Access to project documents from anywhere</t>
  </si>
  <si>
    <t>Contact details are always available</t>
  </si>
  <si>
    <t>Offline availability</t>
  </si>
  <si>
    <t>Support times Monday till Friday from 9:00 a.m. till 5:00 p.m. (C.E.T)</t>
  </si>
  <si>
    <t>Very quick reaction time from supplier</t>
  </si>
  <si>
    <t>Over 55,000 users, including 20% of all companies listed in the German Stock Index (DAX). Over 6,000 satisfied customers in over 50 countries worldwide</t>
  </si>
  <si>
    <t>Free trial available directly from the web site</t>
  </si>
  <si>
    <t>Payment by credit card or on account; in all cases immediate delivery of license code via e-mail</t>
  </si>
  <si>
    <t xml:space="preserve">Versions for single workplace and network operation </t>
  </si>
  <si>
    <t>Software "Made in Germany" &amp; "Hosted in Germany"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</si>
</sst>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 val="double"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u val="double"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thin">
        <color indexed="64"/>
      </left>
      <right style="medium">
        <color theme="0" tint="-0.14999847407452621"/>
      </right>
      <top style="thin">
        <color indexed="64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indexed="64"/>
      </right>
      <top style="thin">
        <color indexed="64"/>
      </top>
      <bottom style="medium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 style="medium">
        <color theme="0" tint="-0.14999847407452621"/>
      </right>
      <top/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/>
      <right/>
      <top style="medium">
        <color theme="0" tint="-0.1499984740745262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Fill="1" applyBorder="1"/>
    <xf numFmtId="0" fontId="4" fillId="0" borderId="0" xfId="0" applyFont="1"/>
    <xf numFmtId="49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2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wrapText="1"/>
    </xf>
    <xf numFmtId="0" fontId="4" fillId="0" borderId="9" xfId="0" applyFont="1" applyBorder="1"/>
    <xf numFmtId="0" fontId="4" fillId="0" borderId="11" xfId="0" applyFont="1" applyBorder="1"/>
    <xf numFmtId="49" fontId="4" fillId="0" borderId="8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vertical="center" wrapText="1"/>
    </xf>
    <xf numFmtId="0" fontId="1" fillId="3" borderId="16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0" fontId="12" fillId="2" borderId="6" xfId="0" applyFont="1" applyFill="1" applyBorder="1"/>
    <xf numFmtId="0" fontId="13" fillId="2" borderId="11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0" fontId="4" fillId="0" borderId="18" xfId="0" applyFont="1" applyBorder="1" applyAlignment="1"/>
    <xf numFmtId="0" fontId="4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" fillId="3" borderId="17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12" fillId="2" borderId="8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1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1" applyFont="1" applyAlignment="1" applyProtection="1"/>
    <xf numFmtId="0" fontId="12" fillId="2" borderId="6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16" fillId="2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5CEF0"/>
      <rgbColor rgb="00CC99FF"/>
      <rgbColor rgb="00E4E6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205139</xdr:rowOff>
    </xdr:from>
    <xdr:to>
      <xdr:col>0</xdr:col>
      <xdr:colOff>2333625</xdr:colOff>
      <xdr:row>0</xdr:row>
      <xdr:rowOff>794985</xdr:rowOff>
    </xdr:to>
    <xdr:pic>
      <xdr:nvPicPr>
        <xdr:cNvPr id="1215" name="Grafik 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0" y="205139"/>
          <a:ext cx="1647825" cy="589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119"/>
  <sheetViews>
    <sheetView tabSelected="1" zoomScaleNormal="100" zoomScaleSheetLayoutView="100" workbookViewId="0">
      <selection activeCell="I4" sqref="I4"/>
    </sheetView>
  </sheetViews>
  <sheetFormatPr defaultColWidth="11.42578125" defaultRowHeight="12.75" x14ac:dyDescent="0.2"/>
  <cols>
    <col min="1" max="1" width="46.28515625" style="3" customWidth="1"/>
    <col min="2" max="3" width="18.7109375" style="2" customWidth="1"/>
    <col min="4" max="4" width="20" style="2" bestFit="1" customWidth="1"/>
    <col min="5" max="5" width="18.7109375" style="2" customWidth="1"/>
    <col min="6" max="6" width="18.7109375" style="8" customWidth="1"/>
    <col min="7" max="16384" width="11.42578125" style="2"/>
  </cols>
  <sheetData>
    <row r="1" spans="1:13" ht="78.75" customHeight="1" thickBot="1" x14ac:dyDescent="0.25">
      <c r="A1" s="13"/>
      <c r="B1" s="104" t="s">
        <v>5</v>
      </c>
      <c r="C1" s="105"/>
      <c r="D1" s="105"/>
      <c r="E1" s="105"/>
      <c r="F1" s="106"/>
      <c r="G1" s="68"/>
      <c r="H1" s="69"/>
      <c r="I1" s="69"/>
      <c r="J1" s="69"/>
      <c r="K1" s="69"/>
      <c r="L1" s="69"/>
      <c r="M1" s="69"/>
    </row>
    <row r="2" spans="1:13" s="4" customFormat="1" ht="13.5" thickBot="1" x14ac:dyDescent="0.25">
      <c r="A2" s="29" t="s">
        <v>6</v>
      </c>
      <c r="B2" s="70" t="s">
        <v>7</v>
      </c>
      <c r="C2" s="71" t="s">
        <v>8</v>
      </c>
      <c r="D2" s="70" t="s">
        <v>9</v>
      </c>
      <c r="E2" s="70" t="s">
        <v>8</v>
      </c>
      <c r="F2" s="31" t="s">
        <v>9</v>
      </c>
    </row>
    <row r="3" spans="1:13" s="1" customFormat="1" ht="21" thickBot="1" x14ac:dyDescent="0.35">
      <c r="A3" s="103" t="s">
        <v>6</v>
      </c>
      <c r="B3" s="54"/>
      <c r="C3" s="72"/>
      <c r="D3" s="54"/>
      <c r="E3" s="55">
        <f>SUM(E4:E43)</f>
        <v>810</v>
      </c>
      <c r="F3" s="56">
        <f>SUM(F4:F43)</f>
        <v>0</v>
      </c>
    </row>
    <row r="4" spans="1:13" ht="39" thickBot="1" x14ac:dyDescent="0.25">
      <c r="A4" s="50" t="s">
        <v>10</v>
      </c>
      <c r="B4" s="46">
        <v>50</v>
      </c>
      <c r="C4" s="73" t="s">
        <v>0</v>
      </c>
      <c r="D4" s="30" t="s">
        <v>1</v>
      </c>
      <c r="E4" s="32">
        <f t="shared" ref="E4:E8" si="0">B4</f>
        <v>50</v>
      </c>
      <c r="F4" s="24" t="str">
        <f t="shared" ref="F4:F42" si="1">IF(D4="?","",IF(D4="x",B4,0))</f>
        <v/>
      </c>
    </row>
    <row r="5" spans="1:13" s="5" customFormat="1" ht="13.5" thickBot="1" x14ac:dyDescent="0.25">
      <c r="A5" s="20" t="s">
        <v>11</v>
      </c>
      <c r="B5" s="74">
        <v>30</v>
      </c>
      <c r="C5" s="75" t="s">
        <v>0</v>
      </c>
      <c r="D5" s="44" t="s">
        <v>1</v>
      </c>
      <c r="E5" s="32">
        <f>B5</f>
        <v>30</v>
      </c>
      <c r="F5" s="25" t="str">
        <f t="shared" si="1"/>
        <v/>
      </c>
    </row>
    <row r="6" spans="1:13" s="5" customFormat="1" ht="13.5" thickBot="1" x14ac:dyDescent="0.25">
      <c r="A6" s="19" t="s">
        <v>12</v>
      </c>
      <c r="B6" s="76">
        <v>20</v>
      </c>
      <c r="C6" s="75" t="s">
        <v>0</v>
      </c>
      <c r="D6" s="44" t="s">
        <v>1</v>
      </c>
      <c r="E6" s="32">
        <f t="shared" si="0"/>
        <v>20</v>
      </c>
      <c r="F6" s="23"/>
    </row>
    <row r="7" spans="1:13" s="5" customFormat="1" ht="26.25" thickBot="1" x14ac:dyDescent="0.25">
      <c r="A7" s="19" t="s">
        <v>91</v>
      </c>
      <c r="B7" s="76">
        <v>50</v>
      </c>
      <c r="C7" s="75" t="s">
        <v>0</v>
      </c>
      <c r="D7" s="44" t="s">
        <v>1</v>
      </c>
      <c r="E7" s="32">
        <f t="shared" si="0"/>
        <v>50</v>
      </c>
      <c r="F7" s="23"/>
    </row>
    <row r="8" spans="1:13" s="5" customFormat="1" ht="26.25" thickBot="1" x14ac:dyDescent="0.25">
      <c r="A8" s="19" t="s">
        <v>13</v>
      </c>
      <c r="B8" s="76">
        <v>20</v>
      </c>
      <c r="C8" s="75" t="s">
        <v>0</v>
      </c>
      <c r="D8" s="44" t="s">
        <v>1</v>
      </c>
      <c r="E8" s="32">
        <f t="shared" si="0"/>
        <v>20</v>
      </c>
      <c r="F8" s="23"/>
    </row>
    <row r="9" spans="1:13" s="5" customFormat="1" ht="13.5" thickBot="1" x14ac:dyDescent="0.25">
      <c r="A9" s="19" t="s">
        <v>92</v>
      </c>
      <c r="B9" s="76">
        <v>20</v>
      </c>
      <c r="C9" s="75" t="s">
        <v>0</v>
      </c>
      <c r="D9" s="44" t="s">
        <v>1</v>
      </c>
      <c r="E9" s="32">
        <v>20</v>
      </c>
      <c r="F9" s="23"/>
    </row>
    <row r="10" spans="1:13" x14ac:dyDescent="0.2">
      <c r="A10" s="18" t="s">
        <v>14</v>
      </c>
      <c r="B10" s="76">
        <v>50</v>
      </c>
      <c r="C10" s="77" t="s">
        <v>0</v>
      </c>
      <c r="D10" s="34" t="s">
        <v>1</v>
      </c>
      <c r="E10" s="35">
        <f t="shared" ref="E10:E38" si="2">B10</f>
        <v>50</v>
      </c>
      <c r="F10" s="23" t="str">
        <f t="shared" si="1"/>
        <v/>
      </c>
    </row>
    <row r="11" spans="1:13" x14ac:dyDescent="0.2">
      <c r="A11" s="66" t="s">
        <v>15</v>
      </c>
      <c r="B11" s="76">
        <v>20</v>
      </c>
      <c r="C11" s="77" t="s">
        <v>0</v>
      </c>
      <c r="D11" s="34" t="s">
        <v>1</v>
      </c>
      <c r="E11" s="35">
        <v>20</v>
      </c>
      <c r="F11" s="23"/>
    </row>
    <row r="12" spans="1:13" ht="26.25" thickBot="1" x14ac:dyDescent="0.25">
      <c r="A12" s="66" t="s">
        <v>16</v>
      </c>
      <c r="B12" s="76">
        <v>20</v>
      </c>
      <c r="C12" s="77" t="s">
        <v>0</v>
      </c>
      <c r="D12" s="34" t="s">
        <v>1</v>
      </c>
      <c r="E12" s="35">
        <v>20</v>
      </c>
      <c r="F12" s="23"/>
    </row>
    <row r="13" spans="1:13" ht="39" thickBot="1" x14ac:dyDescent="0.25">
      <c r="A13" s="19" t="s">
        <v>93</v>
      </c>
      <c r="B13" s="37">
        <v>20</v>
      </c>
      <c r="C13" s="73" t="s">
        <v>0</v>
      </c>
      <c r="D13" s="30" t="s">
        <v>1</v>
      </c>
      <c r="E13" s="32">
        <f>B13</f>
        <v>20</v>
      </c>
      <c r="F13" s="24" t="str">
        <f t="shared" si="1"/>
        <v/>
      </c>
    </row>
    <row r="14" spans="1:13" ht="26.25" thickBot="1" x14ac:dyDescent="0.25">
      <c r="A14" s="67" t="s">
        <v>17</v>
      </c>
      <c r="B14" s="37">
        <v>20</v>
      </c>
      <c r="C14" s="73" t="s">
        <v>0</v>
      </c>
      <c r="D14" s="30" t="s">
        <v>1</v>
      </c>
      <c r="E14" s="32">
        <v>20</v>
      </c>
      <c r="F14" s="24"/>
    </row>
    <row r="15" spans="1:13" ht="26.25" thickBot="1" x14ac:dyDescent="0.25">
      <c r="A15" s="67" t="s">
        <v>18</v>
      </c>
      <c r="B15" s="37">
        <v>20</v>
      </c>
      <c r="C15" s="73" t="s">
        <v>0</v>
      </c>
      <c r="D15" s="30" t="s">
        <v>1</v>
      </c>
      <c r="E15" s="32">
        <v>20</v>
      </c>
      <c r="F15" s="24"/>
    </row>
    <row r="16" spans="1:13" ht="43.5" customHeight="1" thickBot="1" x14ac:dyDescent="0.25">
      <c r="A16" s="50" t="s">
        <v>19</v>
      </c>
      <c r="B16" s="37">
        <v>20</v>
      </c>
      <c r="C16" s="73" t="s">
        <v>0</v>
      </c>
      <c r="D16" s="30" t="s">
        <v>1</v>
      </c>
      <c r="E16" s="32">
        <f t="shared" si="2"/>
        <v>20</v>
      </c>
      <c r="F16" s="24" t="str">
        <f t="shared" si="1"/>
        <v/>
      </c>
    </row>
    <row r="17" spans="1:6" ht="43.5" customHeight="1" thickBot="1" x14ac:dyDescent="0.25">
      <c r="A17" s="50" t="s">
        <v>20</v>
      </c>
      <c r="B17" s="37">
        <v>20</v>
      </c>
      <c r="C17" s="73" t="s">
        <v>0</v>
      </c>
      <c r="D17" s="30" t="s">
        <v>1</v>
      </c>
      <c r="E17" s="32">
        <v>20</v>
      </c>
      <c r="F17" s="23"/>
    </row>
    <row r="18" spans="1:6" ht="26.25" thickBot="1" x14ac:dyDescent="0.25">
      <c r="A18" s="50" t="s">
        <v>21</v>
      </c>
      <c r="B18" s="37">
        <v>20</v>
      </c>
      <c r="C18" s="73" t="s">
        <v>0</v>
      </c>
      <c r="D18" s="30" t="s">
        <v>1</v>
      </c>
      <c r="E18" s="32">
        <v>20</v>
      </c>
      <c r="F18" s="23"/>
    </row>
    <row r="19" spans="1:6" ht="42.75" customHeight="1" thickBot="1" x14ac:dyDescent="0.25">
      <c r="A19" s="20" t="s">
        <v>94</v>
      </c>
      <c r="B19" s="74">
        <v>20</v>
      </c>
      <c r="C19" s="75" t="s">
        <v>0</v>
      </c>
      <c r="D19" s="44" t="s">
        <v>1</v>
      </c>
      <c r="E19" s="45">
        <f>B19</f>
        <v>20</v>
      </c>
      <c r="F19" s="23" t="str">
        <f t="shared" si="1"/>
        <v/>
      </c>
    </row>
    <row r="20" spans="1:6" ht="42.75" customHeight="1" thickBot="1" x14ac:dyDescent="0.25">
      <c r="A20" s="66" t="s">
        <v>95</v>
      </c>
      <c r="B20" s="76">
        <v>20</v>
      </c>
      <c r="C20" s="75" t="s">
        <v>0</v>
      </c>
      <c r="D20" s="44" t="s">
        <v>1</v>
      </c>
      <c r="E20" s="45">
        <f>B20</f>
        <v>20</v>
      </c>
      <c r="F20" s="23"/>
    </row>
    <row r="21" spans="1:6" ht="26.25" thickBot="1" x14ac:dyDescent="0.25">
      <c r="A21" s="66" t="s">
        <v>22</v>
      </c>
      <c r="B21" s="76">
        <v>20</v>
      </c>
      <c r="C21" s="77" t="s">
        <v>0</v>
      </c>
      <c r="D21" s="34" t="s">
        <v>1</v>
      </c>
      <c r="E21" s="35">
        <v>20</v>
      </c>
      <c r="F21" s="23"/>
    </row>
    <row r="22" spans="1:6" ht="26.25" thickBot="1" x14ac:dyDescent="0.25">
      <c r="A22" s="36" t="s">
        <v>23</v>
      </c>
      <c r="B22" s="37">
        <v>20</v>
      </c>
      <c r="C22" s="73" t="s">
        <v>0</v>
      </c>
      <c r="D22" s="30" t="s">
        <v>1</v>
      </c>
      <c r="E22" s="32">
        <f>B22</f>
        <v>20</v>
      </c>
      <c r="F22" s="24" t="str">
        <f t="shared" si="1"/>
        <v/>
      </c>
    </row>
    <row r="23" spans="1:6" ht="26.25" thickBot="1" x14ac:dyDescent="0.25">
      <c r="A23" s="43" t="s">
        <v>24</v>
      </c>
      <c r="B23" s="74">
        <v>20</v>
      </c>
      <c r="C23" s="75" t="s">
        <v>0</v>
      </c>
      <c r="D23" s="44" t="s">
        <v>1</v>
      </c>
      <c r="E23" s="45">
        <f>B23</f>
        <v>20</v>
      </c>
      <c r="F23" s="25" t="str">
        <f t="shared" si="1"/>
        <v/>
      </c>
    </row>
    <row r="24" spans="1:6" ht="13.5" thickBot="1" x14ac:dyDescent="0.25">
      <c r="A24" s="14" t="s">
        <v>25</v>
      </c>
      <c r="B24" s="37">
        <v>20</v>
      </c>
      <c r="C24" s="73" t="s">
        <v>0</v>
      </c>
      <c r="D24" s="30" t="s">
        <v>1</v>
      </c>
      <c r="E24" s="32">
        <f t="shared" si="2"/>
        <v>20</v>
      </c>
      <c r="F24" s="24" t="str">
        <f t="shared" si="1"/>
        <v/>
      </c>
    </row>
    <row r="25" spans="1:6" ht="26.25" thickBot="1" x14ac:dyDescent="0.25">
      <c r="A25" s="14" t="s">
        <v>26</v>
      </c>
      <c r="B25" s="37">
        <v>20</v>
      </c>
      <c r="C25" s="73" t="s">
        <v>0</v>
      </c>
      <c r="D25" s="30" t="s">
        <v>1</v>
      </c>
      <c r="E25" s="32">
        <f t="shared" si="2"/>
        <v>20</v>
      </c>
      <c r="F25" s="24" t="str">
        <f t="shared" si="1"/>
        <v/>
      </c>
    </row>
    <row r="26" spans="1:6" ht="26.25" thickBot="1" x14ac:dyDescent="0.25">
      <c r="A26" s="14" t="s">
        <v>27</v>
      </c>
      <c r="B26" s="37">
        <v>20</v>
      </c>
      <c r="C26" s="73" t="s">
        <v>0</v>
      </c>
      <c r="D26" s="30" t="s">
        <v>1</v>
      </c>
      <c r="E26" s="32">
        <f t="shared" si="2"/>
        <v>20</v>
      </c>
      <c r="F26" s="24" t="str">
        <f t="shared" si="1"/>
        <v/>
      </c>
    </row>
    <row r="27" spans="1:6" ht="13.5" thickBot="1" x14ac:dyDescent="0.25">
      <c r="A27" s="14" t="s">
        <v>28</v>
      </c>
      <c r="B27" s="37">
        <v>20</v>
      </c>
      <c r="C27" s="73" t="s">
        <v>0</v>
      </c>
      <c r="D27" s="30" t="s">
        <v>1</v>
      </c>
      <c r="E27" s="32">
        <f t="shared" si="2"/>
        <v>20</v>
      </c>
      <c r="F27" s="24" t="str">
        <f t="shared" si="1"/>
        <v/>
      </c>
    </row>
    <row r="28" spans="1:6" ht="39" thickBot="1" x14ac:dyDescent="0.25">
      <c r="A28" s="14" t="s">
        <v>29</v>
      </c>
      <c r="B28" s="37">
        <v>20</v>
      </c>
      <c r="C28" s="73" t="s">
        <v>0</v>
      </c>
      <c r="D28" s="30" t="s">
        <v>1</v>
      </c>
      <c r="E28" s="32">
        <f t="shared" si="2"/>
        <v>20</v>
      </c>
      <c r="F28" s="24" t="str">
        <f t="shared" si="1"/>
        <v/>
      </c>
    </row>
    <row r="29" spans="1:6" ht="13.5" thickBot="1" x14ac:dyDescent="0.25">
      <c r="A29" s="14" t="s">
        <v>30</v>
      </c>
      <c r="B29" s="37">
        <v>20</v>
      </c>
      <c r="C29" s="73" t="s">
        <v>0</v>
      </c>
      <c r="D29" s="30" t="s">
        <v>1</v>
      </c>
      <c r="E29" s="32">
        <f t="shared" si="2"/>
        <v>20</v>
      </c>
      <c r="F29" s="23" t="str">
        <f t="shared" si="1"/>
        <v/>
      </c>
    </row>
    <row r="30" spans="1:6" ht="26.25" thickBot="1" x14ac:dyDescent="0.25">
      <c r="A30" s="33" t="s">
        <v>31</v>
      </c>
      <c r="B30" s="76">
        <v>20</v>
      </c>
      <c r="C30" s="77" t="s">
        <v>0</v>
      </c>
      <c r="D30" s="34" t="s">
        <v>1</v>
      </c>
      <c r="E30" s="35">
        <f>B30</f>
        <v>20</v>
      </c>
      <c r="F30" s="23" t="str">
        <f>IF(D30="?","",IF(D30="x",B30,0))</f>
        <v/>
      </c>
    </row>
    <row r="31" spans="1:6" ht="26.25" thickBot="1" x14ac:dyDescent="0.25">
      <c r="A31" s="36" t="s">
        <v>32</v>
      </c>
      <c r="B31" s="37">
        <v>20</v>
      </c>
      <c r="C31" s="73" t="s">
        <v>0</v>
      </c>
      <c r="D31" s="30" t="s">
        <v>1</v>
      </c>
      <c r="E31" s="32">
        <f t="shared" si="2"/>
        <v>20</v>
      </c>
      <c r="F31" s="24" t="str">
        <f>IF(D31="?","",IF(D31="x",B31,0))</f>
        <v/>
      </c>
    </row>
    <row r="32" spans="1:6" ht="13.5" thickBot="1" x14ac:dyDescent="0.25">
      <c r="A32" s="33" t="s">
        <v>33</v>
      </c>
      <c r="B32" s="76">
        <v>10</v>
      </c>
      <c r="C32" s="77" t="s">
        <v>0</v>
      </c>
      <c r="D32" s="34" t="s">
        <v>1</v>
      </c>
      <c r="E32" s="35">
        <f t="shared" si="2"/>
        <v>10</v>
      </c>
      <c r="F32" s="23" t="str">
        <f>IF(D32="?","",IF(D32="x",B32,0))</f>
        <v/>
      </c>
    </row>
    <row r="33" spans="1:6" ht="13.5" thickBot="1" x14ac:dyDescent="0.25">
      <c r="A33" s="36" t="s">
        <v>34</v>
      </c>
      <c r="B33" s="37">
        <v>10</v>
      </c>
      <c r="C33" s="73" t="s">
        <v>0</v>
      </c>
      <c r="D33" s="30" t="s">
        <v>1</v>
      </c>
      <c r="E33" s="32">
        <f t="shared" si="2"/>
        <v>10</v>
      </c>
      <c r="F33" s="24" t="str">
        <f>IF(D33="?","",IF(D33="x",B33,0))</f>
        <v/>
      </c>
    </row>
    <row r="34" spans="1:6" ht="26.25" thickBot="1" x14ac:dyDescent="0.25">
      <c r="A34" s="33" t="s">
        <v>35</v>
      </c>
      <c r="B34" s="76">
        <v>10</v>
      </c>
      <c r="C34" s="77" t="s">
        <v>0</v>
      </c>
      <c r="D34" s="34" t="s">
        <v>1</v>
      </c>
      <c r="E34" s="35">
        <f>B34</f>
        <v>10</v>
      </c>
      <c r="F34" s="23" t="str">
        <f>IF(D34="?","",IF(D34="x",B34,0))</f>
        <v/>
      </c>
    </row>
    <row r="35" spans="1:6" ht="13.5" thickBot="1" x14ac:dyDescent="0.25">
      <c r="A35" s="38" t="s">
        <v>36</v>
      </c>
      <c r="B35" s="78">
        <v>10</v>
      </c>
      <c r="C35" s="79" t="s">
        <v>0</v>
      </c>
      <c r="D35" s="40" t="s">
        <v>1</v>
      </c>
      <c r="E35" s="41">
        <f t="shared" si="2"/>
        <v>10</v>
      </c>
      <c r="F35" s="42" t="str">
        <f t="shared" si="1"/>
        <v/>
      </c>
    </row>
    <row r="36" spans="1:6" ht="13.5" thickBot="1" x14ac:dyDescent="0.25">
      <c r="A36" s="80" t="s">
        <v>37</v>
      </c>
      <c r="B36" s="37">
        <v>10</v>
      </c>
      <c r="C36" s="73" t="s">
        <v>0</v>
      </c>
      <c r="D36" s="30" t="s">
        <v>1</v>
      </c>
      <c r="E36" s="32">
        <f t="shared" si="2"/>
        <v>10</v>
      </c>
      <c r="F36" s="24" t="str">
        <f t="shared" si="1"/>
        <v/>
      </c>
    </row>
    <row r="37" spans="1:6" ht="13.5" thickBot="1" x14ac:dyDescent="0.25">
      <c r="A37" s="43" t="s">
        <v>38</v>
      </c>
      <c r="B37" s="74">
        <v>10</v>
      </c>
      <c r="C37" s="75" t="s">
        <v>0</v>
      </c>
      <c r="D37" s="44" t="s">
        <v>1</v>
      </c>
      <c r="E37" s="45">
        <f t="shared" si="2"/>
        <v>10</v>
      </c>
      <c r="F37" s="25" t="str">
        <f t="shared" si="1"/>
        <v/>
      </c>
    </row>
    <row r="38" spans="1:6" ht="13.5" thickBot="1" x14ac:dyDescent="0.25">
      <c r="A38" s="33" t="s">
        <v>39</v>
      </c>
      <c r="B38" s="76">
        <v>10</v>
      </c>
      <c r="C38" s="77" t="s">
        <v>0</v>
      </c>
      <c r="D38" s="34" t="s">
        <v>1</v>
      </c>
      <c r="E38" s="35">
        <f t="shared" si="2"/>
        <v>10</v>
      </c>
      <c r="F38" s="23" t="str">
        <f t="shared" si="1"/>
        <v/>
      </c>
    </row>
    <row r="39" spans="1:6" ht="13.5" thickBot="1" x14ac:dyDescent="0.25">
      <c r="A39" s="36" t="s">
        <v>40</v>
      </c>
      <c r="B39" s="37">
        <v>10</v>
      </c>
      <c r="C39" s="73" t="s">
        <v>0</v>
      </c>
      <c r="D39" s="30" t="s">
        <v>1</v>
      </c>
      <c r="E39" s="32">
        <f>B39</f>
        <v>10</v>
      </c>
      <c r="F39" s="24" t="str">
        <f t="shared" si="1"/>
        <v/>
      </c>
    </row>
    <row r="40" spans="1:6" ht="13.5" thickBot="1" x14ac:dyDescent="0.25">
      <c r="A40" s="14" t="s">
        <v>41</v>
      </c>
      <c r="B40" s="37">
        <v>30</v>
      </c>
      <c r="C40" s="73" t="s">
        <v>0</v>
      </c>
      <c r="D40" s="30" t="s">
        <v>1</v>
      </c>
      <c r="E40" s="32">
        <f>B40</f>
        <v>30</v>
      </c>
      <c r="F40" s="24" t="str">
        <f t="shared" si="1"/>
        <v/>
      </c>
    </row>
    <row r="41" spans="1:6" ht="26.25" thickBot="1" x14ac:dyDescent="0.25">
      <c r="A41" s="33" t="s">
        <v>42</v>
      </c>
      <c r="B41" s="76">
        <v>10</v>
      </c>
      <c r="C41" s="77" t="s">
        <v>0</v>
      </c>
      <c r="D41" s="34" t="s">
        <v>1</v>
      </c>
      <c r="E41" s="35">
        <f>B41</f>
        <v>10</v>
      </c>
      <c r="F41" s="23" t="str">
        <f t="shared" si="1"/>
        <v/>
      </c>
    </row>
    <row r="42" spans="1:6" ht="26.25" thickBot="1" x14ac:dyDescent="0.25">
      <c r="A42" s="36" t="s">
        <v>43</v>
      </c>
      <c r="B42" s="37">
        <v>10</v>
      </c>
      <c r="C42" s="73" t="s">
        <v>0</v>
      </c>
      <c r="D42" s="30" t="s">
        <v>1</v>
      </c>
      <c r="E42" s="32">
        <f>B42</f>
        <v>10</v>
      </c>
      <c r="F42" s="24" t="str">
        <f t="shared" si="1"/>
        <v/>
      </c>
    </row>
    <row r="43" spans="1:6" ht="26.25" thickBot="1" x14ac:dyDescent="0.25">
      <c r="A43" s="33" t="s">
        <v>44</v>
      </c>
      <c r="B43" s="76">
        <v>20</v>
      </c>
      <c r="C43" s="77" t="s">
        <v>0</v>
      </c>
      <c r="D43" s="34" t="s">
        <v>1</v>
      </c>
      <c r="E43" s="35">
        <f>B43</f>
        <v>20</v>
      </c>
      <c r="F43" s="23" t="str">
        <f>IF(D43="?","",IF(D43="x",B43,0))</f>
        <v/>
      </c>
    </row>
    <row r="44" spans="1:6" ht="16.5" thickBot="1" x14ac:dyDescent="0.3">
      <c r="A44" s="52" t="s">
        <v>2</v>
      </c>
      <c r="B44" s="81"/>
      <c r="C44" s="82"/>
      <c r="D44" s="81"/>
      <c r="E44" s="81">
        <f>SUM(E45:E50)</f>
        <v>220</v>
      </c>
      <c r="F44" s="83">
        <f>SUM(F45:F50)</f>
        <v>0</v>
      </c>
    </row>
    <row r="45" spans="1:6" s="9" customFormat="1" ht="15" thickBot="1" x14ac:dyDescent="0.25">
      <c r="A45" s="33" t="s">
        <v>45</v>
      </c>
      <c r="B45" s="84">
        <v>50</v>
      </c>
      <c r="C45" s="77" t="s">
        <v>0</v>
      </c>
      <c r="D45" s="34" t="s">
        <v>1</v>
      </c>
      <c r="E45" s="35">
        <f t="shared" ref="E45:E51" si="3">B45</f>
        <v>50</v>
      </c>
      <c r="F45" s="23" t="str">
        <f t="shared" ref="F45:F50" si="4">IF(D45="?","",IF(D45="x",B45,0))</f>
        <v/>
      </c>
    </row>
    <row r="46" spans="1:6" ht="26.25" thickBot="1" x14ac:dyDescent="0.25">
      <c r="A46" s="36" t="s">
        <v>46</v>
      </c>
      <c r="B46" s="46">
        <v>50</v>
      </c>
      <c r="C46" s="73" t="s">
        <v>0</v>
      </c>
      <c r="D46" s="30" t="s">
        <v>1</v>
      </c>
      <c r="E46" s="32">
        <f t="shared" si="3"/>
        <v>50</v>
      </c>
      <c r="F46" s="24" t="str">
        <f t="shared" si="4"/>
        <v/>
      </c>
    </row>
    <row r="47" spans="1:6" ht="26.25" thickBot="1" x14ac:dyDescent="0.25">
      <c r="A47" s="33" t="s">
        <v>47</v>
      </c>
      <c r="B47" s="84">
        <v>30</v>
      </c>
      <c r="C47" s="77" t="s">
        <v>0</v>
      </c>
      <c r="D47" s="34" t="s">
        <v>1</v>
      </c>
      <c r="E47" s="35">
        <f t="shared" si="3"/>
        <v>30</v>
      </c>
      <c r="F47" s="23" t="str">
        <f t="shared" si="4"/>
        <v/>
      </c>
    </row>
    <row r="48" spans="1:6" ht="26.25" thickBot="1" x14ac:dyDescent="0.25">
      <c r="A48" s="36" t="s">
        <v>96</v>
      </c>
      <c r="B48" s="46">
        <v>30</v>
      </c>
      <c r="C48" s="73" t="s">
        <v>0</v>
      </c>
      <c r="D48" s="30" t="s">
        <v>1</v>
      </c>
      <c r="E48" s="32">
        <f t="shared" si="3"/>
        <v>30</v>
      </c>
      <c r="F48" s="24" t="str">
        <f t="shared" si="4"/>
        <v/>
      </c>
    </row>
    <row r="49" spans="1:13" ht="13.5" thickBot="1" x14ac:dyDescent="0.25">
      <c r="A49" s="33" t="s">
        <v>97</v>
      </c>
      <c r="B49" s="84">
        <v>30</v>
      </c>
      <c r="C49" s="77" t="s">
        <v>0</v>
      </c>
      <c r="D49" s="34" t="s">
        <v>1</v>
      </c>
      <c r="E49" s="35">
        <f t="shared" si="3"/>
        <v>30</v>
      </c>
      <c r="F49" s="23" t="str">
        <f t="shared" si="4"/>
        <v/>
      </c>
    </row>
    <row r="50" spans="1:13" ht="13.5" thickBot="1" x14ac:dyDescent="0.25">
      <c r="A50" s="36" t="s">
        <v>98</v>
      </c>
      <c r="B50" s="46">
        <v>30</v>
      </c>
      <c r="C50" s="73" t="s">
        <v>0</v>
      </c>
      <c r="D50" s="30" t="s">
        <v>1</v>
      </c>
      <c r="E50" s="32">
        <f t="shared" si="3"/>
        <v>30</v>
      </c>
      <c r="F50" s="24" t="str">
        <f t="shared" si="4"/>
        <v/>
      </c>
    </row>
    <row r="51" spans="1:13" ht="13.5" thickBot="1" x14ac:dyDescent="0.25">
      <c r="A51" s="67" t="s">
        <v>48</v>
      </c>
      <c r="B51" s="24">
        <v>30</v>
      </c>
      <c r="C51" s="73" t="s">
        <v>0</v>
      </c>
      <c r="D51" s="30" t="s">
        <v>1</v>
      </c>
      <c r="E51" s="49">
        <f t="shared" si="3"/>
        <v>30</v>
      </c>
      <c r="F51" s="24"/>
    </row>
    <row r="52" spans="1:13" ht="21" thickBot="1" x14ac:dyDescent="0.25">
      <c r="A52" s="58" t="s">
        <v>49</v>
      </c>
      <c r="B52" s="53"/>
      <c r="C52" s="53"/>
      <c r="D52" s="53"/>
      <c r="E52" s="56">
        <f>SUM(E53:E61)</f>
        <v>290</v>
      </c>
      <c r="F52" s="83">
        <f>SUM(F53:F61)</f>
        <v>0</v>
      </c>
    </row>
    <row r="53" spans="1:13" ht="26.25" thickBot="1" x14ac:dyDescent="0.25">
      <c r="A53" s="33" t="s">
        <v>50</v>
      </c>
      <c r="B53" s="23">
        <v>50</v>
      </c>
      <c r="C53" s="26" t="s">
        <v>0</v>
      </c>
      <c r="D53" s="34" t="s">
        <v>1</v>
      </c>
      <c r="E53" s="35">
        <f t="shared" ref="E53:E59" si="5">B53</f>
        <v>50</v>
      </c>
      <c r="F53" s="23" t="str">
        <f t="shared" ref="F53:F54" si="6">IF(D53="?","",IF(D53="x",B53,0))</f>
        <v/>
      </c>
      <c r="H53" s="61"/>
      <c r="I53" s="62"/>
      <c r="J53" s="11"/>
      <c r="K53" s="48"/>
      <c r="L53" s="64"/>
      <c r="M53" s="62"/>
    </row>
    <row r="54" spans="1:13" ht="13.5" thickBot="1" x14ac:dyDescent="0.25">
      <c r="A54" s="38" t="s">
        <v>99</v>
      </c>
      <c r="B54" s="42">
        <v>50</v>
      </c>
      <c r="C54" s="39" t="s">
        <v>0</v>
      </c>
      <c r="D54" s="40" t="s">
        <v>1</v>
      </c>
      <c r="E54" s="41">
        <f t="shared" si="5"/>
        <v>50</v>
      </c>
      <c r="F54" s="23" t="str">
        <f t="shared" si="6"/>
        <v/>
      </c>
    </row>
    <row r="55" spans="1:13" ht="13.5" thickBot="1" x14ac:dyDescent="0.25">
      <c r="A55" s="59" t="s">
        <v>3</v>
      </c>
      <c r="B55" s="42">
        <v>20</v>
      </c>
      <c r="C55" s="39" t="s">
        <v>0</v>
      </c>
      <c r="D55" s="40" t="s">
        <v>1</v>
      </c>
      <c r="E55" s="41">
        <f t="shared" si="5"/>
        <v>20</v>
      </c>
      <c r="F55" s="23"/>
    </row>
    <row r="56" spans="1:13" ht="13.5" thickBot="1" x14ac:dyDescent="0.25">
      <c r="A56" s="59" t="s">
        <v>51</v>
      </c>
      <c r="B56" s="42">
        <v>30</v>
      </c>
      <c r="C56" s="39" t="s">
        <v>0</v>
      </c>
      <c r="D56" s="40" t="s">
        <v>1</v>
      </c>
      <c r="E56" s="41">
        <f t="shared" si="5"/>
        <v>30</v>
      </c>
      <c r="F56" s="23"/>
    </row>
    <row r="57" spans="1:13" ht="26.25" thickBot="1" x14ac:dyDescent="0.25">
      <c r="A57" s="60" t="s">
        <v>52</v>
      </c>
      <c r="B57" s="42">
        <v>30</v>
      </c>
      <c r="C57" s="39" t="s">
        <v>0</v>
      </c>
      <c r="D57" s="40" t="s">
        <v>1</v>
      </c>
      <c r="E57" s="41">
        <f t="shared" si="5"/>
        <v>30</v>
      </c>
      <c r="F57" s="23"/>
    </row>
    <row r="58" spans="1:13" ht="13.5" thickBot="1" x14ac:dyDescent="0.25">
      <c r="A58" s="59" t="s">
        <v>53</v>
      </c>
      <c r="B58" s="42">
        <v>50</v>
      </c>
      <c r="C58" s="39" t="s">
        <v>0</v>
      </c>
      <c r="D58" s="40" t="s">
        <v>1</v>
      </c>
      <c r="E58" s="41">
        <f t="shared" si="5"/>
        <v>50</v>
      </c>
      <c r="F58" s="23"/>
    </row>
    <row r="59" spans="1:13" ht="13.5" thickBot="1" x14ac:dyDescent="0.25">
      <c r="A59" s="59" t="s">
        <v>54</v>
      </c>
      <c r="B59" s="42">
        <v>20</v>
      </c>
      <c r="C59" s="39" t="s">
        <v>0</v>
      </c>
      <c r="D59" s="40" t="s">
        <v>1</v>
      </c>
      <c r="E59" s="41">
        <f t="shared" si="5"/>
        <v>20</v>
      </c>
      <c r="F59" s="23"/>
    </row>
    <row r="60" spans="1:13" ht="13.5" thickBot="1" x14ac:dyDescent="0.25">
      <c r="A60" s="59" t="s">
        <v>55</v>
      </c>
      <c r="B60" s="42">
        <v>20</v>
      </c>
      <c r="C60" s="39" t="s">
        <v>0</v>
      </c>
      <c r="D60" s="40" t="s">
        <v>1</v>
      </c>
      <c r="E60" s="41">
        <f>B60</f>
        <v>20</v>
      </c>
      <c r="F60" s="23"/>
    </row>
    <row r="61" spans="1:13" x14ac:dyDescent="0.2">
      <c r="A61" s="59" t="s">
        <v>56</v>
      </c>
      <c r="B61" s="42">
        <v>20</v>
      </c>
      <c r="C61" s="39" t="s">
        <v>0</v>
      </c>
      <c r="D61" s="40" t="s">
        <v>1</v>
      </c>
      <c r="E61" s="41">
        <f t="shared" ref="E61" si="7">B61</f>
        <v>20</v>
      </c>
      <c r="F61" s="23"/>
    </row>
    <row r="62" spans="1:13" ht="15.75" x14ac:dyDescent="0.25">
      <c r="A62" s="85" t="s">
        <v>4</v>
      </c>
      <c r="B62" s="86"/>
      <c r="C62" s="87"/>
      <c r="D62" s="86"/>
      <c r="E62" s="86">
        <f>SUM(E63:E73)</f>
        <v>350</v>
      </c>
      <c r="F62" s="88">
        <f>SUM(F74:F84)</f>
        <v>0</v>
      </c>
    </row>
    <row r="63" spans="1:13" ht="25.5" x14ac:dyDescent="0.2">
      <c r="A63" s="33" t="s">
        <v>57</v>
      </c>
      <c r="B63" s="23">
        <v>50</v>
      </c>
      <c r="C63" s="26" t="s">
        <v>0</v>
      </c>
      <c r="D63" s="34" t="s">
        <v>1</v>
      </c>
      <c r="E63" s="35">
        <f t="shared" ref="E63:E73" si="8">B63</f>
        <v>50</v>
      </c>
      <c r="F63" s="23" t="str">
        <f t="shared" ref="F63" si="9">IF(D63="?","",IF(D63="x",B63,0))</f>
        <v/>
      </c>
    </row>
    <row r="64" spans="1:13" x14ac:dyDescent="0.2">
      <c r="A64" s="33" t="s">
        <v>100</v>
      </c>
      <c r="B64" s="23">
        <v>50</v>
      </c>
      <c r="C64" s="26" t="s">
        <v>0</v>
      </c>
      <c r="D64" s="34" t="s">
        <v>1</v>
      </c>
      <c r="E64" s="35">
        <f t="shared" si="8"/>
        <v>50</v>
      </c>
      <c r="F64" s="23"/>
    </row>
    <row r="65" spans="1:6" x14ac:dyDescent="0.2">
      <c r="A65" s="33" t="s">
        <v>58</v>
      </c>
      <c r="B65" s="23">
        <v>30</v>
      </c>
      <c r="C65" s="26" t="s">
        <v>0</v>
      </c>
      <c r="D65" s="34" t="s">
        <v>1</v>
      </c>
      <c r="E65" s="35">
        <f t="shared" si="8"/>
        <v>30</v>
      </c>
      <c r="F65" s="23" t="str">
        <f t="shared" ref="F65" si="10">IF(D65="?","",IF(D65="x",B65,0))</f>
        <v/>
      </c>
    </row>
    <row r="66" spans="1:6" x14ac:dyDescent="0.2">
      <c r="A66" s="61" t="s">
        <v>102</v>
      </c>
      <c r="B66" s="62">
        <v>30</v>
      </c>
      <c r="C66" s="26" t="s">
        <v>0</v>
      </c>
      <c r="D66" s="34" t="s">
        <v>1</v>
      </c>
      <c r="E66" s="63">
        <f t="shared" si="8"/>
        <v>30</v>
      </c>
      <c r="F66" s="62"/>
    </row>
    <row r="67" spans="1:6" x14ac:dyDescent="0.2">
      <c r="A67" s="61" t="s">
        <v>101</v>
      </c>
      <c r="B67" s="62">
        <v>20</v>
      </c>
      <c r="C67" s="26" t="s">
        <v>0</v>
      </c>
      <c r="D67" s="34" t="s">
        <v>1</v>
      </c>
      <c r="E67" s="63">
        <f t="shared" si="8"/>
        <v>20</v>
      </c>
      <c r="F67" s="62"/>
    </row>
    <row r="68" spans="1:6" x14ac:dyDescent="0.2">
      <c r="A68" s="61" t="s">
        <v>103</v>
      </c>
      <c r="B68" s="62">
        <v>20</v>
      </c>
      <c r="C68" s="26" t="s">
        <v>0</v>
      </c>
      <c r="D68" s="34" t="s">
        <v>1</v>
      </c>
      <c r="E68" s="63">
        <f t="shared" si="8"/>
        <v>20</v>
      </c>
      <c r="F68" s="62"/>
    </row>
    <row r="69" spans="1:6" x14ac:dyDescent="0.2">
      <c r="A69" s="61" t="s">
        <v>59</v>
      </c>
      <c r="B69" s="62">
        <v>30</v>
      </c>
      <c r="C69" s="26" t="s">
        <v>0</v>
      </c>
      <c r="D69" s="34" t="s">
        <v>1</v>
      </c>
      <c r="E69" s="63">
        <f t="shared" si="8"/>
        <v>30</v>
      </c>
      <c r="F69" s="62"/>
    </row>
    <row r="70" spans="1:6" x14ac:dyDescent="0.2">
      <c r="A70" s="61" t="s">
        <v>104</v>
      </c>
      <c r="B70" s="62">
        <v>20</v>
      </c>
      <c r="C70" s="26" t="s">
        <v>0</v>
      </c>
      <c r="D70" s="34" t="s">
        <v>1</v>
      </c>
      <c r="E70" s="63">
        <f t="shared" si="8"/>
        <v>20</v>
      </c>
      <c r="F70" s="62"/>
    </row>
    <row r="71" spans="1:6" x14ac:dyDescent="0.2">
      <c r="A71" s="61" t="s">
        <v>60</v>
      </c>
      <c r="B71" s="62">
        <v>50</v>
      </c>
      <c r="C71" s="26" t="s">
        <v>0</v>
      </c>
      <c r="D71" s="34" t="s">
        <v>1</v>
      </c>
      <c r="E71" s="63">
        <f t="shared" si="8"/>
        <v>50</v>
      </c>
      <c r="F71" s="62"/>
    </row>
    <row r="72" spans="1:6" x14ac:dyDescent="0.2">
      <c r="A72" s="61" t="s">
        <v>105</v>
      </c>
      <c r="B72" s="62">
        <v>20</v>
      </c>
      <c r="C72" s="26" t="s">
        <v>0</v>
      </c>
      <c r="D72" s="34" t="s">
        <v>1</v>
      </c>
      <c r="E72" s="63">
        <f t="shared" si="8"/>
        <v>20</v>
      </c>
      <c r="F72" s="62"/>
    </row>
    <row r="73" spans="1:6" ht="25.5" x14ac:dyDescent="0.2">
      <c r="A73" s="65" t="s">
        <v>61</v>
      </c>
      <c r="B73" s="10">
        <v>30</v>
      </c>
      <c r="C73" s="26" t="s">
        <v>0</v>
      </c>
      <c r="D73" s="34" t="s">
        <v>1</v>
      </c>
      <c r="E73" s="63">
        <f t="shared" si="8"/>
        <v>30</v>
      </c>
      <c r="F73" s="2"/>
    </row>
    <row r="74" spans="1:6" ht="16.5" thickBot="1" x14ac:dyDescent="0.3">
      <c r="A74" s="85" t="s">
        <v>62</v>
      </c>
      <c r="B74" s="86"/>
      <c r="C74" s="87"/>
      <c r="D74" s="86"/>
      <c r="E74" s="86">
        <f>SUM(E75:E85)</f>
        <v>270</v>
      </c>
      <c r="F74" s="88">
        <f>SUM(F75:F85)</f>
        <v>0</v>
      </c>
    </row>
    <row r="75" spans="1:6" ht="13.5" thickBot="1" x14ac:dyDescent="0.25">
      <c r="A75" s="36" t="s">
        <v>63</v>
      </c>
      <c r="B75" s="46">
        <v>30</v>
      </c>
      <c r="C75" s="73" t="s">
        <v>0</v>
      </c>
      <c r="D75" s="30" t="s">
        <v>1</v>
      </c>
      <c r="E75" s="32">
        <f>B75</f>
        <v>30</v>
      </c>
      <c r="F75" s="24" t="str">
        <f>IF(D75="?","",IF(D75="x",B75,0))</f>
        <v/>
      </c>
    </row>
    <row r="76" spans="1:6" ht="13.5" thickBot="1" x14ac:dyDescent="0.25">
      <c r="A76" s="43" t="s">
        <v>64</v>
      </c>
      <c r="B76" s="47">
        <v>30</v>
      </c>
      <c r="C76" s="75" t="s">
        <v>0</v>
      </c>
      <c r="D76" s="44" t="s">
        <v>1</v>
      </c>
      <c r="E76" s="45">
        <f>B76</f>
        <v>30</v>
      </c>
      <c r="F76" s="25" t="str">
        <f>IF(D76="?","",IF(D76="x",B76,0))</f>
        <v/>
      </c>
    </row>
    <row r="77" spans="1:6" ht="13.5" thickBot="1" x14ac:dyDescent="0.25">
      <c r="A77" s="14" t="s">
        <v>65</v>
      </c>
      <c r="B77" s="46">
        <v>30</v>
      </c>
      <c r="C77" s="73" t="s">
        <v>0</v>
      </c>
      <c r="D77" s="30" t="s">
        <v>1</v>
      </c>
      <c r="E77" s="32">
        <f>B77</f>
        <v>30</v>
      </c>
      <c r="F77" s="24" t="str">
        <f>IF(D77="?","",IF(D77="x",B77,0))</f>
        <v/>
      </c>
    </row>
    <row r="78" spans="1:6" ht="26.25" thickBot="1" x14ac:dyDescent="0.25">
      <c r="A78" s="36" t="s">
        <v>66</v>
      </c>
      <c r="B78" s="46">
        <v>30</v>
      </c>
      <c r="C78" s="73" t="s">
        <v>0</v>
      </c>
      <c r="D78" s="30" t="s">
        <v>1</v>
      </c>
      <c r="E78" s="32">
        <f>B78</f>
        <v>30</v>
      </c>
      <c r="F78" s="24" t="str">
        <f>IF(D78="?","",IF(D78="x",B78,0))</f>
        <v/>
      </c>
    </row>
    <row r="79" spans="1:6" ht="39" thickBot="1" x14ac:dyDescent="0.25">
      <c r="A79" s="43" t="s">
        <v>67</v>
      </c>
      <c r="B79" s="47">
        <v>20</v>
      </c>
      <c r="C79" s="75" t="s">
        <v>0</v>
      </c>
      <c r="D79" s="44" t="s">
        <v>1</v>
      </c>
      <c r="E79" s="45">
        <f>B79</f>
        <v>20</v>
      </c>
      <c r="F79" s="25" t="str">
        <f>IF(D79="?","",IF(D79="x",B79,0))</f>
        <v/>
      </c>
    </row>
    <row r="80" spans="1:6" ht="63.75" x14ac:dyDescent="0.2">
      <c r="A80" s="33" t="s">
        <v>68</v>
      </c>
      <c r="B80" s="84">
        <v>20</v>
      </c>
      <c r="C80" s="77" t="s">
        <v>0</v>
      </c>
      <c r="D80" s="34" t="s">
        <v>1</v>
      </c>
      <c r="E80" s="35">
        <f t="shared" ref="E80:E85" si="11">B80</f>
        <v>20</v>
      </c>
      <c r="F80" s="23" t="str">
        <f t="shared" ref="F80:F85" si="12">IF(D80="?","",IF(D80="x",B80,0))</f>
        <v/>
      </c>
    </row>
    <row r="81" spans="1:6" ht="25.5" customHeight="1" thickBot="1" x14ac:dyDescent="0.25">
      <c r="A81" s="33" t="s">
        <v>69</v>
      </c>
      <c r="B81" s="84">
        <v>30</v>
      </c>
      <c r="C81" s="77" t="s">
        <v>0</v>
      </c>
      <c r="D81" s="34" t="s">
        <v>1</v>
      </c>
      <c r="E81" s="35">
        <f t="shared" si="11"/>
        <v>30</v>
      </c>
      <c r="F81" s="23" t="str">
        <f t="shared" si="12"/>
        <v/>
      </c>
    </row>
    <row r="82" spans="1:6" ht="13.5" thickBot="1" x14ac:dyDescent="0.25">
      <c r="A82" s="36" t="s">
        <v>70</v>
      </c>
      <c r="B82" s="46">
        <v>20</v>
      </c>
      <c r="C82" s="73" t="s">
        <v>0</v>
      </c>
      <c r="D82" s="30" t="s">
        <v>1</v>
      </c>
      <c r="E82" s="32">
        <f t="shared" si="11"/>
        <v>20</v>
      </c>
      <c r="F82" s="24" t="str">
        <f t="shared" si="12"/>
        <v/>
      </c>
    </row>
    <row r="83" spans="1:6" ht="26.25" thickBot="1" x14ac:dyDescent="0.25">
      <c r="A83" s="14" t="s">
        <v>71</v>
      </c>
      <c r="B83" s="46">
        <v>20</v>
      </c>
      <c r="C83" s="73" t="s">
        <v>0</v>
      </c>
      <c r="D83" s="30" t="s">
        <v>1</v>
      </c>
      <c r="E83" s="32">
        <f t="shared" si="11"/>
        <v>20</v>
      </c>
      <c r="F83" s="24" t="str">
        <f t="shared" si="12"/>
        <v/>
      </c>
    </row>
    <row r="84" spans="1:6" ht="26.25" thickBot="1" x14ac:dyDescent="0.25">
      <c r="A84" s="33" t="s">
        <v>72</v>
      </c>
      <c r="B84" s="84">
        <v>20</v>
      </c>
      <c r="C84" s="77" t="s">
        <v>0</v>
      </c>
      <c r="D84" s="34" t="s">
        <v>1</v>
      </c>
      <c r="E84" s="35">
        <f t="shared" si="11"/>
        <v>20</v>
      </c>
      <c r="F84" s="23" t="str">
        <f t="shared" si="12"/>
        <v/>
      </c>
    </row>
    <row r="85" spans="1:6" ht="13.5" thickBot="1" x14ac:dyDescent="0.25">
      <c r="A85" s="36" t="s">
        <v>73</v>
      </c>
      <c r="B85" s="46">
        <v>20</v>
      </c>
      <c r="C85" s="73" t="s">
        <v>0</v>
      </c>
      <c r="D85" s="30" t="s">
        <v>1</v>
      </c>
      <c r="E85" s="32">
        <f t="shared" si="11"/>
        <v>20</v>
      </c>
      <c r="F85" s="24" t="str">
        <f t="shared" si="12"/>
        <v/>
      </c>
    </row>
    <row r="86" spans="1:6" ht="16.5" thickBot="1" x14ac:dyDescent="0.3">
      <c r="A86" s="85" t="s">
        <v>74</v>
      </c>
      <c r="B86" s="86"/>
      <c r="C86" s="87"/>
      <c r="D86" s="86"/>
      <c r="E86" s="86">
        <f>SUM(E87:E94)</f>
        <v>190</v>
      </c>
      <c r="F86" s="88">
        <f>SUM(F87:F94)</f>
        <v>0</v>
      </c>
    </row>
    <row r="87" spans="1:6" ht="26.25" thickBot="1" x14ac:dyDescent="0.25">
      <c r="A87" s="19" t="s">
        <v>75</v>
      </c>
      <c r="B87" s="46">
        <v>50</v>
      </c>
      <c r="C87" s="73" t="s">
        <v>0</v>
      </c>
      <c r="D87" s="30" t="s">
        <v>1</v>
      </c>
      <c r="E87" s="32">
        <f>B87</f>
        <v>50</v>
      </c>
      <c r="F87" s="24" t="str">
        <f>IF(D87="?","",IF(D87="x",B87,0))</f>
        <v/>
      </c>
    </row>
    <row r="88" spans="1:6" ht="26.25" thickBot="1" x14ac:dyDescent="0.25">
      <c r="A88" s="18" t="s">
        <v>106</v>
      </c>
      <c r="B88" s="84">
        <v>20</v>
      </c>
      <c r="C88" s="77" t="s">
        <v>0</v>
      </c>
      <c r="D88" s="34" t="s">
        <v>1</v>
      </c>
      <c r="E88" s="35">
        <f>B88</f>
        <v>20</v>
      </c>
      <c r="F88" s="23" t="str">
        <f>IF(D88="?","",IF(D88="x",B88,0))</f>
        <v/>
      </c>
    </row>
    <row r="89" spans="1:6" ht="13.5" thickBot="1" x14ac:dyDescent="0.25">
      <c r="A89" s="19" t="s">
        <v>107</v>
      </c>
      <c r="B89" s="46">
        <v>20</v>
      </c>
      <c r="C89" s="73" t="s">
        <v>0</v>
      </c>
      <c r="D89" s="30" t="s">
        <v>1</v>
      </c>
      <c r="E89" s="32">
        <f t="shared" ref="E89:E94" si="13">B89</f>
        <v>20</v>
      </c>
      <c r="F89" s="24" t="str">
        <f t="shared" ref="F89:F94" si="14">IF(D89="?","",IF(D89="x",B89,0))</f>
        <v/>
      </c>
    </row>
    <row r="90" spans="1:6" ht="26.25" thickBot="1" x14ac:dyDescent="0.25">
      <c r="A90" s="51" t="s">
        <v>76</v>
      </c>
      <c r="B90" s="47">
        <v>20</v>
      </c>
      <c r="C90" s="75" t="s">
        <v>0</v>
      </c>
      <c r="D90" s="44" t="s">
        <v>1</v>
      </c>
      <c r="E90" s="45">
        <f t="shared" si="13"/>
        <v>20</v>
      </c>
      <c r="F90" s="25" t="str">
        <f t="shared" si="14"/>
        <v/>
      </c>
    </row>
    <row r="91" spans="1:6" ht="39" thickBot="1" x14ac:dyDescent="0.25">
      <c r="A91" s="50" t="s">
        <v>108</v>
      </c>
      <c r="B91" s="46">
        <v>30</v>
      </c>
      <c r="C91" s="73" t="s">
        <v>0</v>
      </c>
      <c r="D91" s="30" t="s">
        <v>1</v>
      </c>
      <c r="E91" s="32">
        <f>B91</f>
        <v>30</v>
      </c>
      <c r="F91" s="24" t="str">
        <f>IF(D91="?","",IF(D91="x",B91,0))</f>
        <v/>
      </c>
    </row>
    <row r="92" spans="1:6" ht="13.5" thickBot="1" x14ac:dyDescent="0.25">
      <c r="A92" s="18" t="s">
        <v>109</v>
      </c>
      <c r="B92" s="84">
        <v>10</v>
      </c>
      <c r="C92" s="77" t="s">
        <v>0</v>
      </c>
      <c r="D92" s="34" t="s">
        <v>1</v>
      </c>
      <c r="E92" s="35">
        <f t="shared" si="13"/>
        <v>10</v>
      </c>
      <c r="F92" s="23" t="str">
        <f t="shared" si="14"/>
        <v/>
      </c>
    </row>
    <row r="93" spans="1:6" ht="26.25" thickBot="1" x14ac:dyDescent="0.25">
      <c r="A93" s="19" t="s">
        <v>110</v>
      </c>
      <c r="B93" s="46">
        <v>20</v>
      </c>
      <c r="C93" s="73" t="s">
        <v>0</v>
      </c>
      <c r="D93" s="30" t="s">
        <v>1</v>
      </c>
      <c r="E93" s="32">
        <f>B93</f>
        <v>20</v>
      </c>
      <c r="F93" s="24" t="str">
        <f t="shared" si="14"/>
        <v/>
      </c>
    </row>
    <row r="94" spans="1:6" ht="13.5" thickBot="1" x14ac:dyDescent="0.25">
      <c r="A94" s="50" t="s">
        <v>77</v>
      </c>
      <c r="B94" s="46">
        <v>20</v>
      </c>
      <c r="C94" s="73" t="s">
        <v>0</v>
      </c>
      <c r="D94" s="30" t="s">
        <v>1</v>
      </c>
      <c r="E94" s="32">
        <f t="shared" si="13"/>
        <v>20</v>
      </c>
      <c r="F94" s="24" t="str">
        <f t="shared" si="14"/>
        <v/>
      </c>
    </row>
    <row r="95" spans="1:6" ht="16.5" thickBot="1" x14ac:dyDescent="0.3">
      <c r="A95" s="85" t="s">
        <v>78</v>
      </c>
      <c r="B95" s="86"/>
      <c r="C95" s="89"/>
      <c r="D95" s="86"/>
      <c r="E95" s="86">
        <f>SUM(E96:E101)</f>
        <v>120</v>
      </c>
      <c r="F95" s="88">
        <f>SUM(F98:F101)</f>
        <v>0</v>
      </c>
    </row>
    <row r="96" spans="1:6" ht="13.5" thickBot="1" x14ac:dyDescent="0.25">
      <c r="A96" s="19" t="s">
        <v>111</v>
      </c>
      <c r="B96" s="46">
        <v>20</v>
      </c>
      <c r="C96" s="73" t="s">
        <v>0</v>
      </c>
      <c r="D96" s="30" t="s">
        <v>1</v>
      </c>
      <c r="E96" s="90">
        <v>20</v>
      </c>
      <c r="F96" s="24"/>
    </row>
    <row r="97" spans="1:6" ht="13.5" thickBot="1" x14ac:dyDescent="0.25">
      <c r="A97" s="18" t="s">
        <v>79</v>
      </c>
      <c r="B97" s="84">
        <v>20</v>
      </c>
      <c r="C97" s="77" t="s">
        <v>0</v>
      </c>
      <c r="D97" s="34" t="s">
        <v>1</v>
      </c>
      <c r="E97" s="91">
        <v>20</v>
      </c>
      <c r="F97" s="23"/>
    </row>
    <row r="98" spans="1:6" ht="26.25" thickBot="1" x14ac:dyDescent="0.25">
      <c r="A98" s="19" t="s">
        <v>80</v>
      </c>
      <c r="B98" s="46">
        <v>20</v>
      </c>
      <c r="C98" s="73" t="s">
        <v>0</v>
      </c>
      <c r="D98" s="30" t="s">
        <v>1</v>
      </c>
      <c r="E98" s="90">
        <v>20</v>
      </c>
      <c r="F98" s="24" t="str">
        <f t="shared" ref="F98:F101" si="15">IF(D98="?","",IF(D98="x",B98,0))</f>
        <v/>
      </c>
    </row>
    <row r="99" spans="1:6" ht="13.5" thickBot="1" x14ac:dyDescent="0.25">
      <c r="A99" s="19" t="s">
        <v>81</v>
      </c>
      <c r="B99" s="24">
        <v>20</v>
      </c>
      <c r="C99" s="27" t="s">
        <v>0</v>
      </c>
      <c r="D99" s="30" t="s">
        <v>1</v>
      </c>
      <c r="E99" s="49">
        <f t="shared" ref="E99" si="16">B99</f>
        <v>20</v>
      </c>
      <c r="F99" s="24" t="str">
        <f t="shared" si="15"/>
        <v/>
      </c>
    </row>
    <row r="100" spans="1:6" ht="13.5" thickBot="1" x14ac:dyDescent="0.25">
      <c r="A100" s="18" t="s">
        <v>82</v>
      </c>
      <c r="B100" s="84">
        <v>20</v>
      </c>
      <c r="C100" s="77" t="s">
        <v>0</v>
      </c>
      <c r="D100" s="34" t="s">
        <v>1</v>
      </c>
      <c r="E100" s="91">
        <v>20</v>
      </c>
      <c r="F100" s="23" t="str">
        <f t="shared" si="15"/>
        <v/>
      </c>
    </row>
    <row r="101" spans="1:6" ht="13.5" thickBot="1" x14ac:dyDescent="0.25">
      <c r="A101" s="19" t="s">
        <v>83</v>
      </c>
      <c r="B101" s="46">
        <v>20</v>
      </c>
      <c r="C101" s="73" t="s">
        <v>0</v>
      </c>
      <c r="D101" s="30" t="s">
        <v>1</v>
      </c>
      <c r="E101" s="32">
        <v>20</v>
      </c>
      <c r="F101" s="24" t="str">
        <f t="shared" si="15"/>
        <v/>
      </c>
    </row>
    <row r="102" spans="1:6" ht="16.5" thickBot="1" x14ac:dyDescent="0.3">
      <c r="A102" s="52" t="s">
        <v>84</v>
      </c>
      <c r="B102" s="81"/>
      <c r="C102" s="82"/>
      <c r="D102" s="81"/>
      <c r="E102" s="81">
        <f>SUM(E103:E107)</f>
        <v>100</v>
      </c>
      <c r="F102" s="83">
        <f>SUM(F103:F107)</f>
        <v>0</v>
      </c>
    </row>
    <row r="103" spans="1:6" ht="13.5" thickBot="1" x14ac:dyDescent="0.25">
      <c r="A103" s="50" t="s">
        <v>85</v>
      </c>
      <c r="B103" s="84">
        <v>30</v>
      </c>
      <c r="C103" s="77" t="s">
        <v>0</v>
      </c>
      <c r="D103" s="34" t="s">
        <v>1</v>
      </c>
      <c r="E103" s="35">
        <f>B103</f>
        <v>30</v>
      </c>
      <c r="F103" s="23" t="str">
        <f>IF(D103="?","",IF(D103="x",B103,0))</f>
        <v/>
      </c>
    </row>
    <row r="104" spans="1:6" ht="13.5" thickBot="1" x14ac:dyDescent="0.25">
      <c r="A104" s="50" t="s">
        <v>86</v>
      </c>
      <c r="B104" s="46">
        <v>30</v>
      </c>
      <c r="C104" s="73" t="s">
        <v>0</v>
      </c>
      <c r="D104" s="30" t="s">
        <v>1</v>
      </c>
      <c r="E104" s="32">
        <f>B104</f>
        <v>30</v>
      </c>
      <c r="F104" s="24" t="str">
        <f>IF(D104="?","",IF(D104="x",B104,0))</f>
        <v/>
      </c>
    </row>
    <row r="105" spans="1:6" ht="13.5" thickBot="1" x14ac:dyDescent="0.25">
      <c r="A105" s="18" t="s">
        <v>87</v>
      </c>
      <c r="B105" s="84">
        <v>20</v>
      </c>
      <c r="C105" s="77" t="s">
        <v>0</v>
      </c>
      <c r="D105" s="34" t="s">
        <v>1</v>
      </c>
      <c r="E105" s="35">
        <f>B105</f>
        <v>20</v>
      </c>
      <c r="F105" s="23" t="str">
        <f>IF(D105="?","",IF(D105="x",B105,0))</f>
        <v/>
      </c>
    </row>
    <row r="106" spans="1:6" ht="26.25" thickBot="1" x14ac:dyDescent="0.25">
      <c r="A106" s="19" t="s">
        <v>88</v>
      </c>
      <c r="B106" s="46">
        <v>10</v>
      </c>
      <c r="C106" s="73" t="s">
        <v>0</v>
      </c>
      <c r="D106" s="30" t="s">
        <v>1</v>
      </c>
      <c r="E106" s="32">
        <f>B106</f>
        <v>10</v>
      </c>
      <c r="F106" s="24" t="str">
        <f>IF(D106="?","",IF(D106="x",B106,0))</f>
        <v/>
      </c>
    </row>
    <row r="107" spans="1:6" ht="13.5" thickBot="1" x14ac:dyDescent="0.25">
      <c r="A107" s="20" t="s">
        <v>112</v>
      </c>
      <c r="B107" s="47">
        <v>10</v>
      </c>
      <c r="C107" s="75" t="s">
        <v>0</v>
      </c>
      <c r="D107" s="44" t="s">
        <v>1</v>
      </c>
      <c r="E107" s="45">
        <f>B107</f>
        <v>10</v>
      </c>
      <c r="F107" s="25" t="str">
        <f>IF(D107="?","",IF(D107="x",B107,0))</f>
        <v/>
      </c>
    </row>
    <row r="108" spans="1:6" ht="13.5" thickBot="1" x14ac:dyDescent="0.25">
      <c r="A108" s="21"/>
      <c r="B108" s="92"/>
      <c r="C108" s="93"/>
      <c r="D108" s="11"/>
      <c r="E108" s="64"/>
      <c r="F108" s="10"/>
    </row>
    <row r="109" spans="1:6" s="12" customFormat="1" ht="16.5" thickBot="1" x14ac:dyDescent="0.3">
      <c r="A109" s="94" t="s">
        <v>89</v>
      </c>
      <c r="B109" s="95" t="str">
        <f>E2</f>
        <v>InLoox</v>
      </c>
      <c r="C109" s="95" t="str">
        <f>F2</f>
        <v>Competitor</v>
      </c>
      <c r="D109" s="6"/>
      <c r="E109" s="6"/>
      <c r="F109" s="7"/>
    </row>
    <row r="110" spans="1:6" ht="16.5" thickBot="1" x14ac:dyDescent="0.25">
      <c r="A110" s="33" t="s">
        <v>6</v>
      </c>
      <c r="B110" s="96">
        <f>E3</f>
        <v>810</v>
      </c>
      <c r="C110" s="97">
        <f>F3</f>
        <v>0</v>
      </c>
      <c r="E110" s="98"/>
    </row>
    <row r="111" spans="1:6" s="1" customFormat="1" ht="16.5" customHeight="1" thickBot="1" x14ac:dyDescent="0.35">
      <c r="A111" s="36" t="s">
        <v>2</v>
      </c>
      <c r="B111" s="99">
        <f>E44</f>
        <v>220</v>
      </c>
      <c r="C111" s="100">
        <f>F44</f>
        <v>0</v>
      </c>
      <c r="D111" s="2"/>
      <c r="E111" s="2"/>
      <c r="F111" s="8"/>
    </row>
    <row r="112" spans="1:6" s="1" customFormat="1" ht="16.5" customHeight="1" thickBot="1" x14ac:dyDescent="0.35">
      <c r="A112" s="14" t="s">
        <v>49</v>
      </c>
      <c r="B112" s="57">
        <f>E52</f>
        <v>290</v>
      </c>
      <c r="C112" s="28">
        <f>F52</f>
        <v>0</v>
      </c>
      <c r="D112" s="2"/>
      <c r="E112" s="2"/>
      <c r="F112" s="8"/>
    </row>
    <row r="113" spans="1:6" s="1" customFormat="1" ht="16.5" customHeight="1" thickBot="1" x14ac:dyDescent="0.35">
      <c r="A113" s="14" t="s">
        <v>4</v>
      </c>
      <c r="B113" s="57">
        <f>E62</f>
        <v>350</v>
      </c>
      <c r="C113" s="100">
        <v>0</v>
      </c>
      <c r="D113" s="2"/>
      <c r="E113" s="2"/>
      <c r="F113" s="8"/>
    </row>
    <row r="114" spans="1:6" ht="16.5" customHeight="1" thickBot="1" x14ac:dyDescent="0.25">
      <c r="A114" s="14" t="s">
        <v>62</v>
      </c>
      <c r="B114" s="99">
        <f>E74</f>
        <v>270</v>
      </c>
      <c r="C114" s="100">
        <f>F74</f>
        <v>0</v>
      </c>
    </row>
    <row r="115" spans="1:6" ht="16.5" customHeight="1" thickBot="1" x14ac:dyDescent="0.25">
      <c r="A115" s="33" t="s">
        <v>74</v>
      </c>
      <c r="B115" s="96">
        <f>E86</f>
        <v>190</v>
      </c>
      <c r="C115" s="97">
        <f>F86</f>
        <v>0</v>
      </c>
    </row>
    <row r="116" spans="1:6" ht="16.5" customHeight="1" thickBot="1" x14ac:dyDescent="0.25">
      <c r="A116" s="36" t="s">
        <v>78</v>
      </c>
      <c r="B116" s="99">
        <f>E95</f>
        <v>120</v>
      </c>
      <c r="C116" s="100">
        <f>F95</f>
        <v>0</v>
      </c>
    </row>
    <row r="117" spans="1:6" ht="16.5" customHeight="1" thickBot="1" x14ac:dyDescent="0.25">
      <c r="A117" s="36" t="s">
        <v>84</v>
      </c>
      <c r="B117" s="99">
        <f>E102</f>
        <v>100</v>
      </c>
      <c r="C117" s="100">
        <f>F102</f>
        <v>0</v>
      </c>
    </row>
    <row r="118" spans="1:6" ht="16.5" customHeight="1" thickBot="1" x14ac:dyDescent="0.25">
      <c r="A118" s="22" t="s">
        <v>90</v>
      </c>
      <c r="B118" s="101">
        <f>SUM(B110:B117)</f>
        <v>2350</v>
      </c>
      <c r="C118" s="102">
        <f>SUM(C110:C117)</f>
        <v>0</v>
      </c>
    </row>
    <row r="119" spans="1:6" ht="16.5" customHeight="1" thickBot="1" x14ac:dyDescent="0.25">
      <c r="A119" s="15"/>
      <c r="B119" s="16"/>
      <c r="C119" s="17"/>
    </row>
  </sheetData>
  <mergeCells count="1">
    <mergeCell ref="B1:F1"/>
  </mergeCells>
  <phoneticPr fontId="0" type="noConversion"/>
  <conditionalFormatting sqref="M53 F75:F85">
    <cfRule type="cellIs" dxfId="3" priority="6" stopIfTrue="1" operator="equal">
      <formula>0</formula>
    </cfRule>
  </conditionalFormatting>
  <conditionalFormatting sqref="F104:F109 F101 F98:F99 F4:F43 F87:F94 F45:F51 F53:F60">
    <cfRule type="cellIs" dxfId="2" priority="3" stopIfTrue="1" operator="equal">
      <formula>0</formula>
    </cfRule>
  </conditionalFormatting>
  <conditionalFormatting sqref="F103">
    <cfRule type="cellIs" dxfId="1" priority="2" stopIfTrue="1" operator="equal">
      <formula>0</formula>
    </cfRule>
  </conditionalFormatting>
  <conditionalFormatting sqref="F100">
    <cfRule type="cellIs" dxfId="0" priority="1" stopIfTrue="1" operator="equal">
      <formula>0</formula>
    </cfRule>
  </conditionalFormatting>
  <pageMargins left="0.78740157480314965" right="0.39370078740157483" top="0.59055118110236227" bottom="0.98425196850393704" header="0.39370078740157483" footer="0.39370078740157483"/>
  <pageSetup paperSize="9" scale="95" orientation="landscape" horizontalDpi="1200" verticalDpi="1200" r:id="rId1"/>
  <headerFooter alignWithMargins="0">
    <oddFooter>&amp;CSeite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D1511F272A9A41898E268E81D34F11" ma:contentTypeVersion="10" ma:contentTypeDescription="Ein neues Dokument erstellen." ma:contentTypeScope="" ma:versionID="b174aa0d41f62eaf377fea3e64070446">
  <xsd:schema xmlns:xsd="http://www.w3.org/2001/XMLSchema" xmlns:xs="http://www.w3.org/2001/XMLSchema" xmlns:p="http://schemas.microsoft.com/office/2006/metadata/properties" xmlns:ns2="3f934ba5-f289-4b3d-b79e-71de23b6979c" xmlns:ns3="2a69e479-27b2-4365-9a9a-559d8bcc97c1" targetNamespace="http://schemas.microsoft.com/office/2006/metadata/properties" ma:root="true" ma:fieldsID="6915775d19f97ca4d3e66fb8aaba0426" ns2:_="" ns3:_="">
    <xsd:import namespace="3f934ba5-f289-4b3d-b79e-71de23b6979c"/>
    <xsd:import namespace="2a69e479-27b2-4365-9a9a-559d8bcc9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34ba5-f289-4b3d-b79e-71de23b69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9e479-27b2-4365-9a9a-559d8bcc9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DF4E0-E22C-4632-8E95-654B0759A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311FB2-010B-4215-A3D7-61ED6A7D1A66}">
  <ds:schemaRefs>
    <ds:schemaRef ds:uri="http://schemas.microsoft.com/office/infopath/2007/PartnerControls"/>
    <ds:schemaRef ds:uri="3f934ba5-f289-4b3d-b79e-71de23b6979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2a69e479-27b2-4365-9a9a-559d8bcc97c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035E84-EFC2-4EBD-9685-0B3AE256F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34ba5-f289-4b3d-b79e-71de23b6979c"/>
    <ds:schemaRef ds:uri="2a69e479-27b2-4365-9a9a-559d8bcc9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Benchmark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Tremel</dc:creator>
  <cp:lastModifiedBy>Linh Tran</cp:lastModifiedBy>
  <cp:lastPrinted>2010-08-23T11:44:02Z</cp:lastPrinted>
  <dcterms:created xsi:type="dcterms:W3CDTF">2006-11-17T07:19:11Z</dcterms:created>
  <dcterms:modified xsi:type="dcterms:W3CDTF">2018-12-20T13:04:20Z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0x010100E9D1511F272A9A41898E268E81D34F11</vt:lpwstr>
  </property>
</Properties>
</file>